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delkova\Documents\OS UNIOS\2023\clanky\vypocet KS\"/>
    </mc:Choice>
  </mc:AlternateContent>
  <xr:revisionPtr revIDLastSave="0" documentId="13_ncr:1_{4ADEDECF-717C-4696-A29C-071600947658}" xr6:coauthVersionLast="47" xr6:coauthVersionMax="47" xr10:uidLastSave="{00000000-0000-0000-0000-000000000000}"/>
  <bookViews>
    <workbookView xWindow="-108" yWindow="-108" windowWidth="23256" windowHeight="12576" xr2:uid="{7E6B7499-7F33-4037-8AB7-CCCA09D0B092}"/>
  </bookViews>
  <sheets>
    <sheet name="MZD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  <c r="C31" i="1"/>
  <c r="C32" i="1"/>
  <c r="C29" i="1" l="1"/>
  <c r="C30" i="1"/>
  <c r="C28" i="1" l="1"/>
  <c r="C33" i="1" l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</author>
  </authors>
  <commentList>
    <comment ref="C7" authorId="0" shapeId="0" xr:uid="{04473743-9863-437D-8333-35D049EC496F}">
      <text>
        <r>
          <rPr>
            <b/>
            <sz val="9"/>
            <color indexed="81"/>
            <rFont val="Tahoma"/>
            <charset val="1"/>
          </rPr>
          <t>koudelkova:</t>
        </r>
        <r>
          <rPr>
            <sz val="9"/>
            <color indexed="81"/>
            <rFont val="Tahoma"/>
            <charset val="1"/>
          </rPr>
          <t xml:space="preserve">
v roce 2022 činí 252 dnů
v roce 2023 činí 250 dnů</t>
        </r>
      </text>
    </comment>
  </commentList>
</comments>
</file>

<file path=xl/sharedStrings.xml><?xml version="1.0" encoding="utf-8"?>
<sst xmlns="http://schemas.openxmlformats.org/spreadsheetml/2006/main" count="22" uniqueCount="21">
  <si>
    <t>Týdenní pracovní doba v hodinách</t>
  </si>
  <si>
    <t>Průměrná mzda ve společnosti v korunách</t>
  </si>
  <si>
    <t>Průměrná hodinová mzda</t>
  </si>
  <si>
    <t>Dovolená dohodnutá v KS navíc ve dnech</t>
  </si>
  <si>
    <t>Dovolená navíc</t>
  </si>
  <si>
    <t>Osobní pracovní volno</t>
  </si>
  <si>
    <r>
      <t xml:space="preserve">Hodnota příspěvku na stravenku od zaměstnavatele </t>
    </r>
    <r>
      <rPr>
        <sz val="11"/>
        <color theme="1"/>
        <rFont val="Calibri"/>
        <family val="2"/>
        <charset val="238"/>
        <scheme val="minor"/>
      </rPr>
      <t xml:space="preserve">(včetně příspěvku z FKSP) </t>
    </r>
    <r>
      <rPr>
        <b/>
        <sz val="11"/>
        <color theme="1"/>
        <rFont val="Calibri"/>
        <family val="2"/>
        <charset val="238"/>
        <scheme val="minor"/>
      </rPr>
      <t>v korunách</t>
    </r>
  </si>
  <si>
    <t>Roční příspěvek zaměstnavatele na stravenky</t>
  </si>
  <si>
    <t>Roční příspěvek zaměstnavatele na stravenkový paušál</t>
  </si>
  <si>
    <t>Benefity</t>
  </si>
  <si>
    <t>* vyplňte zelená pole dle hodnot vaší společnosti</t>
  </si>
  <si>
    <t>Poskytnutí 13. mzdy v korunách</t>
  </si>
  <si>
    <t>Poskytnutí 14. mzdy v korunách</t>
  </si>
  <si>
    <t>Mzda navíc</t>
  </si>
  <si>
    <t>Co nám přináší kolektivní smlouva:</t>
  </si>
  <si>
    <t>Roční částka díky KS nad rámec ZP, pokud jsou poskytovány stravenky</t>
  </si>
  <si>
    <t>Roční částka díky KS nad rámec ZP, pokud je poskytován stravenkový paušál</t>
  </si>
  <si>
    <t>Roční fond pracovní doby ve dnech</t>
  </si>
  <si>
    <r>
      <t xml:space="preserve">Výše stravenkového paušálu poskytnutého zaměstnavatelem v korunách </t>
    </r>
    <r>
      <rPr>
        <sz val="11"/>
        <color theme="1"/>
        <rFont val="Calibri"/>
        <family val="2"/>
        <charset val="238"/>
        <scheme val="minor"/>
      </rPr>
      <t>(max. 107 Kč)</t>
    </r>
  </si>
  <si>
    <r>
      <t xml:space="preserve">Benefitní program </t>
    </r>
    <r>
      <rPr>
        <sz val="11"/>
        <color theme="1"/>
        <rFont val="Calibri"/>
        <family val="2"/>
        <charset val="238"/>
        <scheme val="minor"/>
      </rPr>
      <t xml:space="preserve">(např. příspěvek na rekreaci atd.) </t>
    </r>
    <r>
      <rPr>
        <b/>
        <sz val="11"/>
        <color theme="1"/>
        <rFont val="Calibri"/>
        <family val="2"/>
        <charset val="238"/>
        <scheme val="minor"/>
      </rPr>
      <t>v korunách</t>
    </r>
  </si>
  <si>
    <r>
      <t xml:space="preserve">Osobní pracovní volno dohodnuté v KS navíc ve dnech </t>
    </r>
    <r>
      <rPr>
        <sz val="11"/>
        <color theme="1"/>
        <rFont val="Calibri"/>
        <family val="2"/>
        <charset val="238"/>
        <scheme val="minor"/>
      </rPr>
      <t>(sick day atd.)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</si>
</sst>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164" fontId="0" fillId="0" borderId="0" xfId="0" applyNumberFormat="1"/>
    <xf numFmtId="0" fontId="3" fillId="0" borderId="0" xfId="0" applyFont="1"/>
    <xf numFmtId="164" fontId="6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6" fontId="2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left" vertical="center" wrapText="1" readingOrder="1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164" fontId="0" fillId="0" borderId="7" xfId="0" applyNumberForma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164" fontId="0" fillId="0" borderId="5" xfId="0" applyNumberFormat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164" fontId="0" fillId="0" borderId="13" xfId="0" applyNumberFormat="1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164" fontId="0" fillId="0" borderId="11" xfId="0" applyNumberFormat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164" fontId="3" fillId="2" borderId="9" xfId="0" applyNumberFormat="1" applyFont="1" applyFill="1" applyBorder="1" applyAlignment="1" applyProtection="1">
      <alignment vertical="center"/>
      <protection hidden="1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Nadpis 3" xfId="1" builtinId="1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B17A-CBC9-40A8-9D49-D13F2E1FE37A}">
  <sheetPr>
    <tabColor theme="5" tint="0.39997558519241921"/>
    <pageSetUpPr fitToPage="1"/>
  </sheetPr>
  <dimension ref="A1:D36"/>
  <sheetViews>
    <sheetView tabSelected="1" zoomScale="90" zoomScaleNormal="90" workbookViewId="0">
      <selection activeCell="C7" sqref="C7"/>
    </sheetView>
  </sheetViews>
  <sheetFormatPr defaultRowHeight="18" customHeight="1" x14ac:dyDescent="0.3"/>
  <cols>
    <col min="2" max="2" width="83.5546875" customWidth="1"/>
    <col min="3" max="3" width="16.5546875" customWidth="1"/>
    <col min="4" max="4" width="8.6640625" customWidth="1"/>
    <col min="5" max="6" width="14.6640625" customWidth="1"/>
    <col min="7" max="7" width="16.88671875" bestFit="1" customWidth="1"/>
    <col min="8" max="12" width="14.6640625" customWidth="1"/>
    <col min="13" max="13" width="9.6640625" bestFit="1" customWidth="1"/>
    <col min="14" max="14" width="11.109375" customWidth="1"/>
  </cols>
  <sheetData>
    <row r="1" spans="1:4" ht="26.4" customHeight="1" x14ac:dyDescent="0.3">
      <c r="A1" s="22" t="s">
        <v>14</v>
      </c>
      <c r="B1" s="22"/>
      <c r="C1" s="22"/>
      <c r="D1" s="22"/>
    </row>
    <row r="2" spans="1:4" ht="18" customHeight="1" thickBot="1" x14ac:dyDescent="0.35"/>
    <row r="3" spans="1:4" ht="18" customHeight="1" thickBot="1" x14ac:dyDescent="0.35">
      <c r="B3" s="5" t="s">
        <v>1</v>
      </c>
      <c r="C3" s="6">
        <v>35000</v>
      </c>
    </row>
    <row r="4" spans="1:4" ht="8.4" customHeight="1" thickBot="1" x14ac:dyDescent="0.35">
      <c r="B4" s="4"/>
      <c r="C4" s="4"/>
    </row>
    <row r="5" spans="1:4" ht="18" customHeight="1" thickBot="1" x14ac:dyDescent="0.35">
      <c r="B5" s="5" t="s">
        <v>0</v>
      </c>
      <c r="C5" s="7">
        <v>37.5</v>
      </c>
    </row>
    <row r="6" spans="1:4" ht="8.4" customHeight="1" thickBot="1" x14ac:dyDescent="0.35">
      <c r="B6" s="4"/>
      <c r="C6" s="4"/>
    </row>
    <row r="7" spans="1:4" ht="19.2" customHeight="1" thickBot="1" x14ac:dyDescent="0.35">
      <c r="B7" s="5" t="s">
        <v>17</v>
      </c>
      <c r="C7" s="7">
        <v>252</v>
      </c>
    </row>
    <row r="8" spans="1:4" ht="8.4" customHeight="1" thickBot="1" x14ac:dyDescent="0.35">
      <c r="B8" s="4"/>
      <c r="C8" s="4"/>
    </row>
    <row r="9" spans="1:4" ht="18" customHeight="1" thickBot="1" x14ac:dyDescent="0.35">
      <c r="B9" s="5" t="s">
        <v>3</v>
      </c>
      <c r="C9" s="7">
        <v>5</v>
      </c>
    </row>
    <row r="10" spans="1:4" ht="8.4" customHeight="1" thickBot="1" x14ac:dyDescent="0.35">
      <c r="B10" s="4"/>
      <c r="C10" s="4"/>
    </row>
    <row r="11" spans="1:4" ht="18" customHeight="1" thickBot="1" x14ac:dyDescent="0.35">
      <c r="B11" s="5" t="s">
        <v>20</v>
      </c>
      <c r="C11" s="7">
        <v>5</v>
      </c>
    </row>
    <row r="12" spans="1:4" ht="8.4" customHeight="1" thickBot="1" x14ac:dyDescent="0.35">
      <c r="B12" s="4"/>
      <c r="C12" s="4"/>
    </row>
    <row r="13" spans="1:4" ht="18" customHeight="1" thickBot="1" x14ac:dyDescent="0.35">
      <c r="B13" s="5" t="s">
        <v>11</v>
      </c>
      <c r="C13" s="6">
        <v>0</v>
      </c>
    </row>
    <row r="14" spans="1:4" ht="8.4" customHeight="1" thickBot="1" x14ac:dyDescent="0.35">
      <c r="B14" s="4"/>
      <c r="C14" s="4"/>
    </row>
    <row r="15" spans="1:4" ht="18" customHeight="1" thickBot="1" x14ac:dyDescent="0.35">
      <c r="B15" s="5" t="s">
        <v>12</v>
      </c>
      <c r="C15" s="6">
        <v>0</v>
      </c>
    </row>
    <row r="16" spans="1:4" ht="8.4" customHeight="1" thickBot="1" x14ac:dyDescent="0.35">
      <c r="B16" s="4"/>
      <c r="C16" s="4"/>
    </row>
    <row r="17" spans="2:4" ht="18" customHeight="1" thickBot="1" x14ac:dyDescent="0.35">
      <c r="B17" s="5" t="s">
        <v>19</v>
      </c>
      <c r="C17" s="6">
        <v>15000</v>
      </c>
    </row>
    <row r="18" spans="2:4" ht="8.4" customHeight="1" thickBot="1" x14ac:dyDescent="0.35">
      <c r="B18" s="4"/>
      <c r="C18" s="4"/>
    </row>
    <row r="19" spans="2:4" ht="18" customHeight="1" thickBot="1" x14ac:dyDescent="0.35">
      <c r="B19" s="5" t="s">
        <v>6</v>
      </c>
      <c r="C19" s="6">
        <v>71</v>
      </c>
    </row>
    <row r="20" spans="2:4" ht="8.4" customHeight="1" thickBot="1" x14ac:dyDescent="0.35">
      <c r="B20" s="4"/>
      <c r="C20" s="4"/>
    </row>
    <row r="21" spans="2:4" ht="18" customHeight="1" thickBot="1" x14ac:dyDescent="0.35">
      <c r="B21" s="5" t="s">
        <v>18</v>
      </c>
      <c r="C21" s="6"/>
    </row>
    <row r="22" spans="2:4" ht="18" customHeight="1" x14ac:dyDescent="0.3">
      <c r="B22" s="5"/>
      <c r="C22" s="4"/>
    </row>
    <row r="23" spans="2:4" ht="18" customHeight="1" x14ac:dyDescent="0.3">
      <c r="B23" s="23" t="s">
        <v>10</v>
      </c>
      <c r="C23" s="23"/>
    </row>
    <row r="24" spans="2:4" ht="18" customHeight="1" thickBot="1" x14ac:dyDescent="0.35">
      <c r="B24" s="4"/>
      <c r="C24" s="4"/>
    </row>
    <row r="25" spans="2:4" ht="30.6" customHeight="1" thickBot="1" x14ac:dyDescent="0.35">
      <c r="B25" s="20" t="s">
        <v>14</v>
      </c>
      <c r="C25" s="21"/>
    </row>
    <row r="26" spans="2:4" ht="18" customHeight="1" x14ac:dyDescent="0.3">
      <c r="B26" s="8" t="s">
        <v>2</v>
      </c>
      <c r="C26" s="9">
        <f>C3/C5/4</f>
        <v>233.33333333333334</v>
      </c>
    </row>
    <row r="27" spans="2:4" ht="18" customHeight="1" x14ac:dyDescent="0.3">
      <c r="B27" s="10" t="s">
        <v>4</v>
      </c>
      <c r="C27" s="11">
        <f>C26*C5/5*C9</f>
        <v>8750</v>
      </c>
      <c r="D27" s="1"/>
    </row>
    <row r="28" spans="2:4" ht="18" customHeight="1" x14ac:dyDescent="0.3">
      <c r="B28" s="12" t="s">
        <v>5</v>
      </c>
      <c r="C28" s="13">
        <f>C26*C5/5*C11</f>
        <v>8750</v>
      </c>
    </row>
    <row r="29" spans="2:4" ht="18" customHeight="1" x14ac:dyDescent="0.3">
      <c r="B29" s="12" t="s">
        <v>13</v>
      </c>
      <c r="C29" s="13">
        <f>C13+C15</f>
        <v>0</v>
      </c>
    </row>
    <row r="30" spans="2:4" ht="18" customHeight="1" thickBot="1" x14ac:dyDescent="0.35">
      <c r="B30" s="12" t="s">
        <v>9</v>
      </c>
      <c r="C30" s="13">
        <f>C17</f>
        <v>15000</v>
      </c>
    </row>
    <row r="31" spans="2:4" ht="18" customHeight="1" x14ac:dyDescent="0.3">
      <c r="B31" s="14" t="s">
        <v>7</v>
      </c>
      <c r="C31" s="15">
        <f>C7*C19</f>
        <v>17892</v>
      </c>
    </row>
    <row r="32" spans="2:4" ht="18" customHeight="1" thickBot="1" x14ac:dyDescent="0.35">
      <c r="B32" s="16" t="s">
        <v>8</v>
      </c>
      <c r="C32" s="17">
        <f>C7*C21</f>
        <v>0</v>
      </c>
    </row>
    <row r="33" spans="2:3" ht="27.6" customHeight="1" thickBot="1" x14ac:dyDescent="0.35">
      <c r="B33" s="18" t="s">
        <v>15</v>
      </c>
      <c r="C33" s="19">
        <f>IF(C19="",0,C27+C28+C29+C30+C31)</f>
        <v>50392</v>
      </c>
    </row>
    <row r="34" spans="2:3" ht="27.6" customHeight="1" thickBot="1" x14ac:dyDescent="0.35">
      <c r="B34" s="18" t="s">
        <v>16</v>
      </c>
      <c r="C34" s="19">
        <f>IF(C21="",0,C27+C28+C29+C30+C32)</f>
        <v>0</v>
      </c>
    </row>
    <row r="35" spans="2:3" ht="18" customHeight="1" x14ac:dyDescent="0.35">
      <c r="B35" s="2"/>
      <c r="C35" s="3"/>
    </row>
    <row r="36" spans="2:3" ht="18" customHeight="1" x14ac:dyDescent="0.3">
      <c r="C36" s="1"/>
    </row>
  </sheetData>
  <sheetProtection algorithmName="SHA-512" hashValue="sDLBOiwMR6ckNzcabI9w5JKm8QZerAm83udoif7nJPUYcdrJrD5uve5wEKsWlT8Q0V6OI0bEEIFozS4g1Nz35A==" saltValue="NqSsVv5UEmZ4XkYJkU62Ew==" spinCount="100000" sheet="1" objects="1" scenarios="1"/>
  <mergeCells count="3">
    <mergeCell ref="B25:C25"/>
    <mergeCell ref="A1:D1"/>
    <mergeCell ref="B23:C2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Votava</dc:creator>
  <cp:lastModifiedBy>koudelkova</cp:lastModifiedBy>
  <cp:lastPrinted>2022-10-10T08:29:19Z</cp:lastPrinted>
  <dcterms:created xsi:type="dcterms:W3CDTF">2022-10-09T17:45:11Z</dcterms:created>
  <dcterms:modified xsi:type="dcterms:W3CDTF">2023-01-25T11:49:12Z</dcterms:modified>
</cp:coreProperties>
</file>